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Supplement Figure\"/>
    </mc:Choice>
  </mc:AlternateContent>
  <xr:revisionPtr revIDLastSave="0" documentId="13_ncr:1_{E67A7169-7F42-4923-AD1B-DABA0E80EB74}" xr6:coauthVersionLast="36" xr6:coauthVersionMax="36" xr10:uidLastSave="{00000000-0000-0000-0000-000000000000}"/>
  <bookViews>
    <workbookView xWindow="0" yWindow="0" windowWidth="19812" windowHeight="7860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P16" i="1" l="1"/>
  <c r="M16" i="1"/>
  <c r="N16" i="1" s="1"/>
  <c r="G16" i="1"/>
  <c r="D16" i="1"/>
  <c r="E16" i="1" s="1"/>
  <c r="P15" i="1"/>
  <c r="N15" i="1"/>
  <c r="M15" i="1"/>
  <c r="G15" i="1"/>
  <c r="D15" i="1"/>
  <c r="E15" i="1" s="1"/>
  <c r="P14" i="1"/>
  <c r="M14" i="1"/>
  <c r="N14" i="1" s="1"/>
  <c r="G14" i="1"/>
  <c r="D14" i="1"/>
  <c r="E14" i="1" s="1"/>
  <c r="P13" i="1"/>
  <c r="Q13" i="1" s="1"/>
  <c r="N13" i="1"/>
  <c r="O13" i="1" s="1"/>
  <c r="M13" i="1"/>
  <c r="G13" i="1"/>
  <c r="H13" i="1" s="1"/>
  <c r="D13" i="1"/>
  <c r="E13" i="1" s="1"/>
  <c r="P7" i="1"/>
  <c r="M7" i="1"/>
  <c r="N7" i="1" s="1"/>
  <c r="G7" i="1"/>
  <c r="D7" i="1"/>
  <c r="E7" i="1" s="1"/>
  <c r="P6" i="1"/>
  <c r="Q4" i="1" s="1"/>
  <c r="M6" i="1"/>
  <c r="N6" i="1" s="1"/>
  <c r="G6" i="1"/>
  <c r="D6" i="1"/>
  <c r="E6" i="1" s="1"/>
  <c r="P5" i="1"/>
  <c r="M5" i="1"/>
  <c r="N5" i="1" s="1"/>
  <c r="G5" i="1"/>
  <c r="H4" i="1" s="1"/>
  <c r="E5" i="1"/>
  <c r="D5" i="1"/>
  <c r="P4" i="1"/>
  <c r="M4" i="1"/>
  <c r="N4" i="1" s="1"/>
  <c r="G4" i="1"/>
  <c r="D4" i="1"/>
  <c r="E4" i="1" s="1"/>
  <c r="F4" i="1" l="1"/>
  <c r="I4" i="1"/>
  <c r="I13" i="1"/>
  <c r="F13" i="1"/>
  <c r="R4" i="1"/>
  <c r="O4" i="1"/>
  <c r="R13" i="1"/>
</calcChain>
</file>

<file path=xl/sharedStrings.xml><?xml version="1.0" encoding="utf-8"?>
<sst xmlns="http://schemas.openxmlformats.org/spreadsheetml/2006/main" count="40" uniqueCount="13">
  <si>
    <t>WT</t>
  </si>
  <si>
    <t xml:space="preserve"> -LMB</t>
  </si>
  <si>
    <t xml:space="preserve"> +LMB</t>
  </si>
  <si>
    <t>ROI</t>
  </si>
  <si>
    <t>Total</t>
  </si>
  <si>
    <t>Nuclear</t>
  </si>
  <si>
    <t>Cytoplasmic</t>
  </si>
  <si>
    <t>C/T</t>
  </si>
  <si>
    <t>mean (C/T)</t>
  </si>
  <si>
    <t>N/T</t>
  </si>
  <si>
    <t>mean (N/T)</t>
  </si>
  <si>
    <t>SE</t>
  </si>
  <si>
    <t>mCAS/m11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</si>
</sst>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Arial"/>
      <family val="2"/>
    </font>
    <font>
      <b/>
      <i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"/>
  <sheetViews>
    <sheetView tabSelected="1" zoomScale="70" zoomScaleNormal="70" workbookViewId="0">
      <selection activeCell="F25" sqref="F25"/>
    </sheetView>
  </sheetViews>
  <sheetFormatPr defaultColWidth="9" defaultRowHeight="14.4" x14ac:dyDescent="0.25"/>
  <cols>
    <col min="3" max="3" width="10.88671875" customWidth="1"/>
    <col min="4" max="4" width="17.44140625" customWidth="1"/>
    <col min="5" max="6" width="18.21875" customWidth="1"/>
    <col min="7" max="8" width="15.33203125" customWidth="1"/>
    <col min="9" max="9" width="12.33203125" customWidth="1"/>
    <col min="13" max="13" width="11.21875" customWidth="1"/>
    <col min="14" max="14" width="17.77734375" customWidth="1"/>
    <col min="15" max="15" width="18.21875" customWidth="1"/>
    <col min="16" max="16" width="16.44140625" customWidth="1"/>
    <col min="17" max="17" width="15.33203125" customWidth="1"/>
    <col min="18" max="18" width="14" customWidth="1"/>
  </cols>
  <sheetData>
    <row r="1" spans="1:18" s="1" customFormat="1" x14ac:dyDescent="0.25">
      <c r="B1" s="3" t="s">
        <v>0</v>
      </c>
    </row>
    <row r="2" spans="1:18" s="1" customFormat="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K2" s="16" t="s">
        <v>2</v>
      </c>
      <c r="L2" s="16"/>
      <c r="M2" s="16"/>
      <c r="N2" s="16"/>
      <c r="O2" s="16"/>
      <c r="P2" s="16"/>
      <c r="Q2" s="16"/>
      <c r="R2" s="16"/>
    </row>
    <row r="3" spans="1:18" s="2" customFormat="1" ht="13.8" x14ac:dyDescent="0.25">
      <c r="A3" s="4" t="s">
        <v>3</v>
      </c>
      <c r="B3" s="5" t="s">
        <v>4</v>
      </c>
      <c r="C3" s="6" t="s">
        <v>5</v>
      </c>
      <c r="D3" s="6" t="s">
        <v>6</v>
      </c>
      <c r="E3" s="7" t="s">
        <v>7</v>
      </c>
      <c r="F3" s="8" t="s">
        <v>8</v>
      </c>
      <c r="G3" s="7" t="s">
        <v>9</v>
      </c>
      <c r="H3" s="8" t="s">
        <v>10</v>
      </c>
      <c r="I3" s="15" t="s">
        <v>11</v>
      </c>
      <c r="K3" s="5" t="s">
        <v>4</v>
      </c>
      <c r="L3" s="6" t="s">
        <v>5</v>
      </c>
      <c r="M3" s="6" t="s">
        <v>6</v>
      </c>
      <c r="N3" s="7" t="s">
        <v>7</v>
      </c>
      <c r="O3" s="8" t="s">
        <v>8</v>
      </c>
      <c r="P3" s="7" t="s">
        <v>9</v>
      </c>
      <c r="Q3" s="8" t="s">
        <v>10</v>
      </c>
      <c r="R3" s="15" t="s">
        <v>11</v>
      </c>
    </row>
    <row r="4" spans="1:18" s="1" customFormat="1" x14ac:dyDescent="0.25">
      <c r="A4" s="1">
        <v>1</v>
      </c>
      <c r="B4" s="9">
        <v>27513.867999999999</v>
      </c>
      <c r="C4" s="10">
        <v>4145.0510000000004</v>
      </c>
      <c r="D4" s="10">
        <f t="shared" ref="D4:D7" si="0">B4-C4</f>
        <v>23368.816999999999</v>
      </c>
      <c r="E4" s="11">
        <f t="shared" ref="E4:E7" si="1">D4/B4</f>
        <v>0.84934684574339026</v>
      </c>
      <c r="F4" s="17">
        <f>AVERAGE(E4:E7)</f>
        <v>0.8394614162312326</v>
      </c>
      <c r="G4" s="11">
        <f t="shared" ref="G4:G7" si="2">C4/B4</f>
        <v>0.15065315425660983</v>
      </c>
      <c r="H4" s="17">
        <f>AVERAGE(G4:G7)</f>
        <v>0.16053858376876745</v>
      </c>
      <c r="I4" s="18">
        <f>STDEV(E4:E7)/SQRT(4)</f>
        <v>1.7224413406934577E-2</v>
      </c>
      <c r="K4" s="9">
        <v>39258.858999999997</v>
      </c>
      <c r="L4" s="10">
        <v>5646.6819999999998</v>
      </c>
      <c r="M4" s="10">
        <f t="shared" ref="M4:M7" si="3">K4-L4</f>
        <v>33612.176999999996</v>
      </c>
      <c r="N4" s="11">
        <f t="shared" ref="N4:N7" si="4">M4/K4</f>
        <v>0.85616795434630433</v>
      </c>
      <c r="O4" s="17">
        <f>AVERAGE(N4:N7)</f>
        <v>0.86783982475898169</v>
      </c>
      <c r="P4" s="11">
        <f t="shared" ref="P4:P7" si="5">L4/K4</f>
        <v>0.14383204565369564</v>
      </c>
      <c r="Q4" s="17">
        <f>AVERAGE(P4:P7)</f>
        <v>0.13216017524101839</v>
      </c>
      <c r="R4" s="18">
        <f>STDEV(N4:N7)/SQRT(4)</f>
        <v>1.3734768274122995E-2</v>
      </c>
    </row>
    <row r="5" spans="1:18" s="1" customFormat="1" x14ac:dyDescent="0.25">
      <c r="A5" s="1">
        <v>2</v>
      </c>
      <c r="B5" s="9">
        <v>17814.081999999999</v>
      </c>
      <c r="C5" s="10">
        <v>3388.0880000000002</v>
      </c>
      <c r="D5" s="10">
        <f t="shared" si="0"/>
        <v>14425.993999999999</v>
      </c>
      <c r="E5" s="11">
        <f t="shared" si="1"/>
        <v>0.80980844255684914</v>
      </c>
      <c r="F5" s="17"/>
      <c r="G5" s="11">
        <f t="shared" si="2"/>
        <v>0.19019155744315089</v>
      </c>
      <c r="H5" s="17"/>
      <c r="I5" s="18"/>
      <c r="K5" s="9">
        <v>24620.86</v>
      </c>
      <c r="L5" s="10">
        <v>2984.672</v>
      </c>
      <c r="M5" s="10">
        <f t="shared" si="3"/>
        <v>21636.188000000002</v>
      </c>
      <c r="N5" s="11">
        <f t="shared" si="4"/>
        <v>0.87877466506044066</v>
      </c>
      <c r="O5" s="17"/>
      <c r="P5" s="11">
        <f t="shared" si="5"/>
        <v>0.12122533493955938</v>
      </c>
      <c r="Q5" s="17"/>
      <c r="R5" s="18"/>
    </row>
    <row r="6" spans="1:18" s="1" customFormat="1" x14ac:dyDescent="0.25">
      <c r="A6" s="1">
        <v>3</v>
      </c>
      <c r="B6" s="9">
        <v>8577.1830000000009</v>
      </c>
      <c r="C6" s="10">
        <v>1588.558</v>
      </c>
      <c r="D6" s="10">
        <f t="shared" si="0"/>
        <v>6988.6250000000009</v>
      </c>
      <c r="E6" s="11">
        <f t="shared" si="1"/>
        <v>0.814792572339893</v>
      </c>
      <c r="F6" s="17"/>
      <c r="G6" s="11">
        <f t="shared" si="2"/>
        <v>0.18520742766010703</v>
      </c>
      <c r="H6" s="17"/>
      <c r="I6" s="18"/>
      <c r="K6" s="9">
        <v>22994.825000000001</v>
      </c>
      <c r="L6" s="10">
        <v>3759.076</v>
      </c>
      <c r="M6" s="10">
        <f t="shared" si="3"/>
        <v>19235.749</v>
      </c>
      <c r="N6" s="11">
        <f t="shared" si="4"/>
        <v>0.83652513119799776</v>
      </c>
      <c r="O6" s="17"/>
      <c r="P6" s="11">
        <f t="shared" si="5"/>
        <v>0.16347486880200218</v>
      </c>
      <c r="Q6" s="17"/>
      <c r="R6" s="18"/>
    </row>
    <row r="7" spans="1:18" s="1" customFormat="1" x14ac:dyDescent="0.25">
      <c r="A7" s="1">
        <v>0</v>
      </c>
      <c r="B7" s="9">
        <v>17825.718000000001</v>
      </c>
      <c r="C7" s="10">
        <v>2069.605</v>
      </c>
      <c r="D7" s="10">
        <f t="shared" si="0"/>
        <v>15756.113000000001</v>
      </c>
      <c r="E7" s="11">
        <f t="shared" si="1"/>
        <v>0.88389780428479803</v>
      </c>
      <c r="F7" s="17"/>
      <c r="G7" s="11">
        <f t="shared" si="2"/>
        <v>0.11610219571520204</v>
      </c>
      <c r="H7" s="17"/>
      <c r="I7" s="18"/>
      <c r="K7" s="9">
        <v>12059.761</v>
      </c>
      <c r="L7" s="10">
        <v>1207.2840000000001</v>
      </c>
      <c r="M7" s="10">
        <f t="shared" si="3"/>
        <v>10852.477000000001</v>
      </c>
      <c r="N7" s="11">
        <f t="shared" si="4"/>
        <v>0.89989154843118369</v>
      </c>
      <c r="O7" s="17"/>
      <c r="P7" s="11">
        <f t="shared" si="5"/>
        <v>0.10010845156881634</v>
      </c>
      <c r="Q7" s="17"/>
      <c r="R7" s="18"/>
    </row>
    <row r="8" spans="1:18" x14ac:dyDescent="0.25">
      <c r="C8" s="12"/>
      <c r="D8" s="12"/>
      <c r="E8" s="12"/>
      <c r="F8" s="12"/>
      <c r="G8" s="12"/>
      <c r="H8" s="12"/>
      <c r="L8" s="12"/>
      <c r="M8" s="12"/>
      <c r="N8" s="12"/>
      <c r="O8" s="12"/>
      <c r="P8" s="12"/>
      <c r="Q8" s="12"/>
    </row>
    <row r="9" spans="1:18" x14ac:dyDescent="0.25">
      <c r="C9" s="12"/>
      <c r="D9" s="12"/>
      <c r="E9" s="12"/>
      <c r="F9" s="12"/>
      <c r="G9" s="12"/>
      <c r="H9" s="12"/>
      <c r="L9" s="12"/>
      <c r="M9" s="12"/>
      <c r="N9" s="12"/>
      <c r="O9" s="12"/>
      <c r="P9" s="12"/>
      <c r="Q9" s="12"/>
    </row>
    <row r="10" spans="1:18" s="1" customFormat="1" x14ac:dyDescent="0.25">
      <c r="B10" s="13" t="s">
        <v>12</v>
      </c>
      <c r="C10" s="14"/>
      <c r="D10" s="14"/>
      <c r="E10" s="14"/>
      <c r="F10" s="14"/>
      <c r="G10" s="14"/>
      <c r="H10" s="14"/>
      <c r="L10" s="14"/>
      <c r="M10" s="14"/>
      <c r="N10" s="14"/>
      <c r="O10" s="14"/>
      <c r="P10" s="14"/>
      <c r="Q10" s="14"/>
    </row>
    <row r="11" spans="1:18" s="1" customFormat="1" x14ac:dyDescent="0.25">
      <c r="B11" s="16" t="s">
        <v>1</v>
      </c>
      <c r="C11" s="16"/>
      <c r="D11" s="16"/>
      <c r="E11" s="16"/>
      <c r="F11" s="16"/>
      <c r="G11" s="16"/>
      <c r="H11" s="16"/>
      <c r="I11" s="16"/>
      <c r="K11" s="16" t="s">
        <v>2</v>
      </c>
      <c r="L11" s="16"/>
      <c r="M11" s="16"/>
      <c r="N11" s="16"/>
      <c r="O11" s="16"/>
      <c r="P11" s="16"/>
      <c r="Q11" s="16"/>
      <c r="R11" s="16"/>
    </row>
    <row r="12" spans="1:18" s="2" customFormat="1" ht="13.8" x14ac:dyDescent="0.25">
      <c r="A12" s="4" t="s">
        <v>3</v>
      </c>
      <c r="B12" s="5" t="s">
        <v>4</v>
      </c>
      <c r="C12" s="6" t="s">
        <v>5</v>
      </c>
      <c r="D12" s="6" t="s">
        <v>6</v>
      </c>
      <c r="E12" s="7" t="s">
        <v>7</v>
      </c>
      <c r="F12" s="8" t="s">
        <v>8</v>
      </c>
      <c r="G12" s="7" t="s">
        <v>9</v>
      </c>
      <c r="H12" s="8" t="s">
        <v>10</v>
      </c>
      <c r="I12" s="15" t="s">
        <v>11</v>
      </c>
      <c r="K12" s="5" t="s">
        <v>4</v>
      </c>
      <c r="L12" s="6" t="s">
        <v>5</v>
      </c>
      <c r="M12" s="6" t="s">
        <v>6</v>
      </c>
      <c r="N12" s="7" t="s">
        <v>7</v>
      </c>
      <c r="O12" s="8" t="s">
        <v>8</v>
      </c>
      <c r="P12" s="7" t="s">
        <v>9</v>
      </c>
      <c r="Q12" s="8" t="s">
        <v>10</v>
      </c>
      <c r="R12" s="15" t="s">
        <v>11</v>
      </c>
    </row>
    <row r="13" spans="1:18" s="1" customFormat="1" x14ac:dyDescent="0.25">
      <c r="A13" s="1">
        <v>1</v>
      </c>
      <c r="B13" s="9">
        <v>11123.449000000001</v>
      </c>
      <c r="C13" s="10">
        <v>1529.865</v>
      </c>
      <c r="D13" s="10">
        <f t="shared" ref="D13:D16" si="6">B13-C13</f>
        <v>9593.5840000000007</v>
      </c>
      <c r="E13" s="11">
        <f t="shared" ref="E13:E16" si="7">D13/B13</f>
        <v>0.86246487038327768</v>
      </c>
      <c r="F13" s="17">
        <f>AVERAGE(E13:E16)</f>
        <v>0.88349149138520877</v>
      </c>
      <c r="G13" s="11">
        <f t="shared" ref="G13:G16" si="8">C13/B13</f>
        <v>0.13753512961672229</v>
      </c>
      <c r="H13" s="17">
        <f>AVERAGE(G13:G16)</f>
        <v>0.11650850861479124</v>
      </c>
      <c r="I13" s="18">
        <f>STDEV(E13:E16)/SQRT(4)</f>
        <v>7.2247407193624606E-3</v>
      </c>
      <c r="K13" s="9">
        <v>11128.924000000001</v>
      </c>
      <c r="L13" s="10">
        <v>5550.0730000000003</v>
      </c>
      <c r="M13" s="10">
        <f t="shared" ref="M13:M16" si="9">K13-L13</f>
        <v>5578.8510000000006</v>
      </c>
      <c r="N13" s="11">
        <f t="shared" ref="N13:N16" si="10">M13/K13</f>
        <v>0.50129293721477475</v>
      </c>
      <c r="O13" s="17">
        <f>AVERAGE(N13:N16)</f>
        <v>0.50407172500764208</v>
      </c>
      <c r="P13" s="11">
        <f t="shared" ref="P13:P16" si="11">L13/K13</f>
        <v>0.49870706278522525</v>
      </c>
      <c r="Q13" s="17">
        <f>AVERAGE(P13:P16)</f>
        <v>0.49592827499235792</v>
      </c>
      <c r="R13" s="18">
        <f>STDEV(N13:N16)/SQRT(4)</f>
        <v>2.922761637704796E-2</v>
      </c>
    </row>
    <row r="14" spans="1:18" s="1" customFormat="1" x14ac:dyDescent="0.25">
      <c r="A14" s="1">
        <v>2</v>
      </c>
      <c r="B14" s="9">
        <v>14603.502</v>
      </c>
      <c r="C14" s="10">
        <v>1671.422</v>
      </c>
      <c r="D14" s="10">
        <f t="shared" si="6"/>
        <v>12932.08</v>
      </c>
      <c r="E14" s="11">
        <f t="shared" si="7"/>
        <v>0.88554649425870591</v>
      </c>
      <c r="F14" s="17"/>
      <c r="G14" s="11">
        <f t="shared" si="8"/>
        <v>0.11445350574129411</v>
      </c>
      <c r="H14" s="17"/>
      <c r="I14" s="18"/>
      <c r="K14" s="9">
        <v>16726.514999999999</v>
      </c>
      <c r="L14" s="10">
        <v>6985.2749999999996</v>
      </c>
      <c r="M14" s="10">
        <f t="shared" si="9"/>
        <v>9741.24</v>
      </c>
      <c r="N14" s="11">
        <f t="shared" si="10"/>
        <v>0.58238312045276619</v>
      </c>
      <c r="O14" s="17"/>
      <c r="P14" s="11">
        <f t="shared" si="11"/>
        <v>0.41761687954723381</v>
      </c>
      <c r="Q14" s="17"/>
      <c r="R14" s="18"/>
    </row>
    <row r="15" spans="1:18" s="1" customFormat="1" x14ac:dyDescent="0.25">
      <c r="A15" s="1">
        <v>3</v>
      </c>
      <c r="B15" s="9">
        <v>9577.2469999999994</v>
      </c>
      <c r="C15" s="10">
        <v>1023.33</v>
      </c>
      <c r="D15" s="10">
        <f t="shared" si="6"/>
        <v>8553.9169999999995</v>
      </c>
      <c r="E15" s="11">
        <f t="shared" si="7"/>
        <v>0.89314987908320631</v>
      </c>
      <c r="F15" s="17"/>
      <c r="G15" s="11">
        <f t="shared" si="8"/>
        <v>0.10685012091679374</v>
      </c>
      <c r="H15" s="17"/>
      <c r="I15" s="18"/>
      <c r="K15" s="9">
        <v>18924.36</v>
      </c>
      <c r="L15" s="10">
        <v>10574.46</v>
      </c>
      <c r="M15" s="10">
        <f t="shared" si="9"/>
        <v>8349.9000000000015</v>
      </c>
      <c r="N15" s="11">
        <f t="shared" si="10"/>
        <v>0.44122496084411844</v>
      </c>
      <c r="O15" s="17"/>
      <c r="P15" s="11">
        <f t="shared" si="11"/>
        <v>0.55877503915588156</v>
      </c>
      <c r="Q15" s="17"/>
      <c r="R15" s="18"/>
    </row>
    <row r="16" spans="1:18" s="1" customFormat="1" x14ac:dyDescent="0.25">
      <c r="A16" s="1">
        <v>0</v>
      </c>
      <c r="B16" s="9">
        <v>14592.013999999999</v>
      </c>
      <c r="C16" s="10">
        <v>1564.1949999999999</v>
      </c>
      <c r="D16" s="10">
        <f t="shared" si="6"/>
        <v>13027.819</v>
      </c>
      <c r="E16" s="11">
        <f t="shared" si="7"/>
        <v>0.89280472181564519</v>
      </c>
      <c r="F16" s="17"/>
      <c r="G16" s="11">
        <f t="shared" si="8"/>
        <v>0.10719527818435481</v>
      </c>
      <c r="H16" s="17"/>
      <c r="I16" s="18"/>
      <c r="K16" s="9">
        <v>15076.296</v>
      </c>
      <c r="L16" s="10">
        <v>7668.0169999999998</v>
      </c>
      <c r="M16" s="10">
        <f t="shared" si="9"/>
        <v>7408.2790000000005</v>
      </c>
      <c r="N16" s="11">
        <f t="shared" si="10"/>
        <v>0.49138588151890888</v>
      </c>
      <c r="O16" s="17"/>
      <c r="P16" s="11">
        <f t="shared" si="11"/>
        <v>0.50861411848109106</v>
      </c>
      <c r="Q16" s="17"/>
      <c r="R16" s="18"/>
    </row>
  </sheetData>
  <mergeCells count="16">
    <mergeCell ref="O13:O16"/>
    <mergeCell ref="Q4:Q7"/>
    <mergeCell ref="Q13:Q16"/>
    <mergeCell ref="R4:R7"/>
    <mergeCell ref="R13:R16"/>
    <mergeCell ref="F13:F16"/>
    <mergeCell ref="H4:H7"/>
    <mergeCell ref="H13:H16"/>
    <mergeCell ref="I4:I7"/>
    <mergeCell ref="I13:I16"/>
    <mergeCell ref="A2:I2"/>
    <mergeCell ref="K2:R2"/>
    <mergeCell ref="B11:I11"/>
    <mergeCell ref="K11:R11"/>
    <mergeCell ref="F4:F7"/>
    <mergeCell ref="O4:O7"/>
  </mergeCells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DELL</cp:lastModifiedBy>
  <dcterms:created xsi:type="dcterms:W3CDTF">2022-04-11T05:50:00Z</dcterms:created>
  <dcterms:modified xsi:type="dcterms:W3CDTF">2022-11-08T15:31:48Z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8A790490B18944F5BFE3DE7DAA3F211D</vt:lpwstr>
  </property>
  <property fmtid="{D5CDD505-2E9C-101B-9397-08002B2CF9AE}" pid="3" name="KSOProductBuildVer">
    <vt:lpwstr>2052-11.1.0.12358</vt:lpwstr>
  </property>
</Properties>
</file>